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tail" sheetId="1" r:id="rId1"/>
    <sheet name="Summary" sheetId="2" r:id="rId2"/>
  </sheets>
  <definedNames>
    <definedName name="_xlnm._FilterDatabase" localSheetId="0" hidden="1">'Detail'!$A$1:$K$87</definedName>
    <definedName name="_xlnm.Print_Area" localSheetId="0">'Detail'!$A$1:$J$87</definedName>
  </definedNames>
  <calcPr fullCalcOnLoad="1"/>
</workbook>
</file>

<file path=xl/comments1.xml><?xml version="1.0" encoding="utf-8"?>
<comments xmlns="http://schemas.openxmlformats.org/spreadsheetml/2006/main">
  <authors>
    <author>fro</author>
  </authors>
  <commentList>
    <comment ref="C1" authorId="0">
      <text>
        <r>
          <rPr>
            <b/>
            <sz val="8"/>
            <rFont val="Tahoma"/>
            <family val="0"/>
          </rPr>
          <t>Suggested Usage:
Y = Yes
N = No
M = Maybe</t>
        </r>
      </text>
    </comment>
    <comment ref="A70" authorId="0">
      <text>
        <r>
          <rPr>
            <b/>
            <sz val="8"/>
            <rFont val="Tahoma"/>
            <family val="0"/>
          </rPr>
          <t>You can delete these rows if the Bicentennial and Modern Coinage page was not purchased.</t>
        </r>
      </text>
    </comment>
    <comment ref="A78" authorId="0">
      <text>
        <r>
          <rPr>
            <b/>
            <sz val="8"/>
            <rFont val="Tahoma"/>
            <family val="0"/>
          </rPr>
          <t>You can delete these rows if the Gold Coinange page was not purchased.</t>
        </r>
      </text>
    </comment>
    <comment ref="G1" authorId="0">
      <text>
        <r>
          <rPr>
            <b/>
            <sz val="8"/>
            <rFont val="Tahoma"/>
            <family val="0"/>
          </rPr>
          <t>Third Party Grading
ie. ANACS, NGC, PCGS</t>
        </r>
      </text>
    </comment>
    <comment ref="D1" authorId="0">
      <text>
        <r>
          <rPr>
            <b/>
            <sz val="8"/>
            <rFont val="Tahoma"/>
            <family val="0"/>
          </rPr>
          <t>Must be entered!</t>
        </r>
        <r>
          <rPr>
            <sz val="8"/>
            <rFont val="Tahoma"/>
            <family val="0"/>
          </rPr>
          <t xml:space="preserve">
You must fill out the Year of your coin in order for the summary page to calculate properly.</t>
        </r>
      </text>
    </comment>
  </commentList>
</comments>
</file>

<file path=xl/comments2.xml><?xml version="1.0" encoding="utf-8"?>
<comments xmlns="http://schemas.openxmlformats.org/spreadsheetml/2006/main">
  <authors>
    <author>fro</author>
  </authors>
  <commentList>
    <comment ref="C1" authorId="0">
      <text>
        <r>
          <rPr>
            <b/>
            <sz val="8"/>
            <rFont val="Tahoma"/>
            <family val="0"/>
          </rPr>
          <t>Enter the date that you purchased your Dansco 7070 album.</t>
        </r>
      </text>
    </comment>
    <comment ref="C3" authorId="0">
      <text>
        <r>
          <rPr>
            <b/>
            <sz val="8"/>
            <rFont val="Tahoma"/>
            <family val="0"/>
          </rPr>
          <t>Statistics are automatically updated when information is entered into the Detail sheet.  Don't delete these formulas!!</t>
        </r>
      </text>
    </comment>
  </commentList>
</comments>
</file>

<file path=xl/sharedStrings.xml><?xml version="1.0" encoding="utf-8"?>
<sst xmlns="http://schemas.openxmlformats.org/spreadsheetml/2006/main" count="123" uniqueCount="116">
  <si>
    <t>Category</t>
  </si>
  <si>
    <t>Type &amp; Mint Dates</t>
  </si>
  <si>
    <t>Upgrade</t>
  </si>
  <si>
    <t>Year-MM</t>
  </si>
  <si>
    <t>Acquired From</t>
  </si>
  <si>
    <t>Date</t>
  </si>
  <si>
    <t>TPG</t>
  </si>
  <si>
    <t>Grade</t>
  </si>
  <si>
    <t>Cost</t>
  </si>
  <si>
    <t>Notes</t>
  </si>
  <si>
    <t>Half Cents</t>
  </si>
  <si>
    <t>Draped Bust   1800-08</t>
  </si>
  <si>
    <t>Classic Head   1809-35</t>
  </si>
  <si>
    <t>Coronet   1849-57</t>
  </si>
  <si>
    <t>Flying Eagle   1857-58</t>
  </si>
  <si>
    <t>Indian Head   1859  »Laurel Wreath</t>
  </si>
  <si>
    <t>Indian Head   1860-64  »Copper-Nickel Oak Wreath</t>
  </si>
  <si>
    <t>Indian Head   1864-1909  »Bronze Oak Wreath</t>
  </si>
  <si>
    <t>Lincoln Head   1909 VDB</t>
  </si>
  <si>
    <t>Lincoln Head   1909-58  »Bronze Weat Heads</t>
  </si>
  <si>
    <t>Lincoln Head   1943  »Wartime Steel</t>
  </si>
  <si>
    <t>Lincoln Head   1959-Date  »Memorial</t>
  </si>
  <si>
    <t>2¢ Piece   1864-72  »Bronze</t>
  </si>
  <si>
    <t>3¢ Piece   1851-73  »Silver</t>
  </si>
  <si>
    <t>3¢ Piece   1865-89  »Nickel</t>
  </si>
  <si>
    <t>Half Dimes</t>
  </si>
  <si>
    <t>Capped Bust   1829-37</t>
  </si>
  <si>
    <t>Liberty Seated   1837-59</t>
  </si>
  <si>
    <t>Liberty Seated   1853-55  »Arrows</t>
  </si>
  <si>
    <t>Liberty Seated   1860-73  »Legend</t>
  </si>
  <si>
    <t>Nickels</t>
  </si>
  <si>
    <t>Shield   1866-67  »Rays</t>
  </si>
  <si>
    <t>Shield  1867-83  »No Rays</t>
  </si>
  <si>
    <t>Liberty Head   1883  »No Cents</t>
  </si>
  <si>
    <t>Liberty Head   1883-1912  »Cents</t>
  </si>
  <si>
    <t>Buffalo   1913  »Variety I</t>
  </si>
  <si>
    <t>Buffalo   1913-38  »Variety II</t>
  </si>
  <si>
    <t>Dimes</t>
  </si>
  <si>
    <t>Capped Bust   1828-37  »Variety II</t>
  </si>
  <si>
    <t>Liberty Seated   1838-60  »Stars</t>
  </si>
  <si>
    <t>Liberty Seated   1860-91   »Legend</t>
  </si>
  <si>
    <t>Liberty Head   1892-1916</t>
  </si>
  <si>
    <t>Mecury   1916-45</t>
  </si>
  <si>
    <t>Roosevelt   1946-64  »Silver</t>
  </si>
  <si>
    <t>Roosevelt   1965-Date  »Clad</t>
  </si>
  <si>
    <t>20¢ Piece</t>
  </si>
  <si>
    <t>20¢ Piece Liberty Seated   1875-78</t>
  </si>
  <si>
    <t>Quarters</t>
  </si>
  <si>
    <t>Capped Bust   1831-38</t>
  </si>
  <si>
    <t>Liberty Seated   1838-65  »No Motto</t>
  </si>
  <si>
    <t>Liberty Seated   1866-91  »Motto</t>
  </si>
  <si>
    <t>Liberty Standing   1916-17  »Variety I</t>
  </si>
  <si>
    <t>Liberty Standing   1917-30  »Variety II</t>
  </si>
  <si>
    <t>Washington   1932-64  »Silver</t>
  </si>
  <si>
    <t>Washington   1965-Date  »Clad</t>
  </si>
  <si>
    <t>Half Dollars</t>
  </si>
  <si>
    <t>Capped Bust   1807-36  »Lettered Edge</t>
  </si>
  <si>
    <t>Capped Bust   1836-39  »Reeded Edge</t>
  </si>
  <si>
    <t>Liberty Seated   1839-65  »No Motto</t>
  </si>
  <si>
    <t>Liberty Head   1892-1915</t>
  </si>
  <si>
    <t>Liberty Walking   1916-47</t>
  </si>
  <si>
    <t>Franklin   1948-63</t>
  </si>
  <si>
    <t>Kennedy   1964  »Silver</t>
  </si>
  <si>
    <t>Kennedy   1965-Date  »Clad</t>
  </si>
  <si>
    <t>Commem. Halves</t>
  </si>
  <si>
    <t>Silver Dollars</t>
  </si>
  <si>
    <t>Liberty Seated   1840-65  »No Motto</t>
  </si>
  <si>
    <t>Liberty Seated   1866-73  »Motto</t>
  </si>
  <si>
    <t>Morgan   1878-1921</t>
  </si>
  <si>
    <t>Peace   1921-35</t>
  </si>
  <si>
    <t>Eisenhower   1971-78</t>
  </si>
  <si>
    <t>Bicentennial</t>
  </si>
  <si>
    <t>Quarter   1976</t>
  </si>
  <si>
    <t>Half Dollar   1976</t>
  </si>
  <si>
    <t>Dollar   1976</t>
  </si>
  <si>
    <t>Modern</t>
  </si>
  <si>
    <t>Susan B. Anthony   1979-81 + 99</t>
  </si>
  <si>
    <t>Sacagawea Dollar   2000-</t>
  </si>
  <si>
    <t>50 State Quarter   1999-2008</t>
  </si>
  <si>
    <t>Commemorative   1983-Date</t>
  </si>
  <si>
    <t>Silver American Eagle   1986-Date</t>
  </si>
  <si>
    <t>Gold Dollars</t>
  </si>
  <si>
    <t>Liberty Head   1849-54  »Type I</t>
  </si>
  <si>
    <t>Indian Head   1856-89  »Type III</t>
  </si>
  <si>
    <t>Gold ¼  Eagle</t>
  </si>
  <si>
    <t>Liberty Head   1840-1907</t>
  </si>
  <si>
    <t>Indian Head   1908-29</t>
  </si>
  <si>
    <t>Gold ½  Eagle</t>
  </si>
  <si>
    <t>Liberty Head   1839-1908</t>
  </si>
  <si>
    <t>Gold Eagle</t>
  </si>
  <si>
    <t>Liberty Head   1838-1907</t>
  </si>
  <si>
    <t>Indian Head   1907-33</t>
  </si>
  <si>
    <t>Gold Double Eagle</t>
  </si>
  <si>
    <t>Liberty Head   1850-1907</t>
  </si>
  <si>
    <t>Saint-Gaudens   1907-32</t>
  </si>
  <si>
    <t>Date of 7070 album purchase</t>
  </si>
  <si>
    <t>Total Spent on Album</t>
  </si>
  <si>
    <t>Gold Holes Remaining</t>
  </si>
  <si>
    <t>Total Remaining</t>
  </si>
  <si>
    <t>Total Holes Filled</t>
  </si>
  <si>
    <t>Progress</t>
  </si>
  <si>
    <t>Totals</t>
  </si>
  <si>
    <t>Total Types</t>
  </si>
  <si>
    <t>Silver / Clad Holes Remaining</t>
  </si>
  <si>
    <t>Silver / Clad Types</t>
  </si>
  <si>
    <t>Gold Types</t>
  </si>
  <si>
    <t># of Types</t>
  </si>
  <si>
    <t>Large Cents</t>
  </si>
  <si>
    <t>Small Cents</t>
  </si>
  <si>
    <t>Draped Bust   1796-1807</t>
  </si>
  <si>
    <t>Classic Head   1808-14</t>
  </si>
  <si>
    <t>Coronet   1816-39</t>
  </si>
  <si>
    <t>Coronet   1840-57  »Braided Hair</t>
  </si>
  <si>
    <t>Jefferson   1942-45  »Wartime 35% Silver</t>
  </si>
  <si>
    <t>Jefferson   1938-Date</t>
  </si>
  <si>
    <t>Trade   1873-83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</si>
</sst>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sz val="9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44" fontId="1" fillId="33" borderId="11" xfId="44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4" fontId="3" fillId="0" borderId="13" xfId="44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44" fontId="3" fillId="0" borderId="14" xfId="44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4" fontId="3" fillId="0" borderId="16" xfId="44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44" fontId="3" fillId="0" borderId="19" xfId="44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4" fontId="4" fillId="0" borderId="20" xfId="44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4" fontId="8" fillId="0" borderId="22" xfId="44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44" fontId="1" fillId="33" borderId="11" xfId="44" applyFont="1" applyFill="1" applyBorder="1" applyAlignment="1">
      <alignment horizontal="center"/>
    </xf>
    <xf numFmtId="44" fontId="3" fillId="0" borderId="13" xfId="44" applyFont="1" applyBorder="1" applyAlignment="1">
      <alignment horizontal="center"/>
    </xf>
    <xf numFmtId="44" fontId="3" fillId="0" borderId="14" xfId="44" applyFont="1" applyBorder="1" applyAlignment="1">
      <alignment horizontal="center"/>
    </xf>
    <xf numFmtId="44" fontId="3" fillId="0" borderId="16" xfId="44" applyFont="1" applyBorder="1" applyAlignment="1">
      <alignment horizontal="center"/>
    </xf>
    <xf numFmtId="44" fontId="3" fillId="0" borderId="19" xfId="44" applyFont="1" applyBorder="1" applyAlignment="1">
      <alignment horizontal="center"/>
    </xf>
    <xf numFmtId="44" fontId="4" fillId="0" borderId="0" xfId="44" applyFont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4" fontId="3" fillId="0" borderId="13" xfId="44" applyFont="1" applyFill="1" applyBorder="1" applyAlignment="1">
      <alignment horizontal="center"/>
    </xf>
    <xf numFmtId="44" fontId="3" fillId="0" borderId="13" xfId="44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44" fontId="3" fillId="0" borderId="14" xfId="44" applyFont="1" applyFill="1" applyBorder="1" applyAlignment="1">
      <alignment horizontal="center"/>
    </xf>
    <xf numFmtId="44" fontId="3" fillId="0" borderId="14" xfId="44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4" fontId="3" fillId="0" borderId="16" xfId="44" applyFont="1" applyFill="1" applyBorder="1" applyAlignment="1">
      <alignment horizontal="center"/>
    </xf>
    <xf numFmtId="44" fontId="3" fillId="0" borderId="16" xfId="44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35" xfId="0" applyFont="1" applyBorder="1" applyAlignment="1">
      <alignment horizontal="center"/>
    </xf>
    <xf numFmtId="44" fontId="3" fillId="0" borderId="21" xfId="44" applyFont="1" applyBorder="1" applyAlignment="1">
      <alignment/>
    </xf>
    <xf numFmtId="44" fontId="3" fillId="0" borderId="36" xfId="44" applyFont="1" applyBorder="1" applyAlignment="1">
      <alignment/>
    </xf>
    <xf numFmtId="44" fontId="3" fillId="0" borderId="22" xfId="44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4" fontId="3" fillId="0" borderId="10" xfId="44" applyFont="1" applyBorder="1" applyAlignment="1">
      <alignment horizontal="center"/>
    </xf>
    <xf numFmtId="44" fontId="3" fillId="0" borderId="10" xfId="44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44" fontId="3" fillId="0" borderId="37" xfId="44" applyFont="1" applyBorder="1" applyAlignment="1">
      <alignment horizontal="center"/>
    </xf>
    <xf numFmtId="44" fontId="3" fillId="0" borderId="32" xfId="44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00390625" style="29" customWidth="1"/>
    <col min="2" max="2" width="35.57421875" style="25" customWidth="1"/>
    <col min="3" max="3" width="12.421875" style="26" customWidth="1"/>
    <col min="4" max="4" width="13.7109375" style="26" customWidth="1"/>
    <col min="5" max="5" width="41.7109375" style="26" customWidth="1"/>
    <col min="6" max="6" width="10.140625" style="27" customWidth="1"/>
    <col min="7" max="7" width="8.7109375" style="26" customWidth="1"/>
    <col min="8" max="8" width="12.28125" style="26" customWidth="1"/>
    <col min="9" max="9" width="8.7109375" style="48" customWidth="1"/>
    <col min="10" max="10" width="30.421875" style="28" customWidth="1"/>
    <col min="11" max="11" width="12.28125" style="0" hidden="1" customWidth="1"/>
    <col min="12" max="13" width="9.140625" style="0" hidden="1" customWidth="1"/>
  </cols>
  <sheetData>
    <row r="1" spans="1:10" ht="15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3" t="s">
        <v>8</v>
      </c>
      <c r="J1" s="4" t="s">
        <v>9</v>
      </c>
    </row>
    <row r="2" spans="1:12" ht="15">
      <c r="A2" s="5" t="s">
        <v>10</v>
      </c>
      <c r="B2" s="6" t="s">
        <v>11</v>
      </c>
      <c r="C2" s="7"/>
      <c r="D2" s="7"/>
      <c r="E2" s="7"/>
      <c r="F2" s="8"/>
      <c r="G2" s="7"/>
      <c r="H2" s="7"/>
      <c r="I2" s="44"/>
      <c r="J2" s="9"/>
      <c r="K2">
        <f>IF(ISBLANK(D2),0,1)</f>
        <v>0</v>
      </c>
      <c r="L2">
        <v>1</v>
      </c>
    </row>
    <row r="3" spans="1:12" ht="15">
      <c r="A3" s="5"/>
      <c r="B3" s="10" t="s">
        <v>12</v>
      </c>
      <c r="C3" s="11"/>
      <c r="D3" s="11"/>
      <c r="E3" s="11"/>
      <c r="F3" s="12"/>
      <c r="G3" s="11"/>
      <c r="H3" s="11"/>
      <c r="I3" s="45"/>
      <c r="J3" s="13"/>
      <c r="K3">
        <f aca="true" t="shared" si="0" ref="K3:K70">IF(ISBLANK(D3),0,1)</f>
        <v>0</v>
      </c>
      <c r="L3">
        <v>1</v>
      </c>
    </row>
    <row r="4" spans="1:12" ht="15.75" thickBot="1">
      <c r="A4" s="5"/>
      <c r="B4" s="73" t="s">
        <v>13</v>
      </c>
      <c r="C4" s="74"/>
      <c r="D4" s="74"/>
      <c r="E4" s="74"/>
      <c r="F4" s="75"/>
      <c r="G4" s="74"/>
      <c r="H4" s="74"/>
      <c r="I4" s="76"/>
      <c r="J4" s="77"/>
      <c r="K4">
        <f t="shared" si="0"/>
        <v>0</v>
      </c>
      <c r="L4">
        <v>1</v>
      </c>
    </row>
    <row r="5" spans="1:12" ht="15">
      <c r="A5" s="83" t="s">
        <v>107</v>
      </c>
      <c r="B5" s="6" t="s">
        <v>109</v>
      </c>
      <c r="C5" s="7"/>
      <c r="D5" s="7"/>
      <c r="E5" s="7"/>
      <c r="F5" s="8"/>
      <c r="G5" s="7"/>
      <c r="H5" s="7"/>
      <c r="I5" s="44"/>
      <c r="J5" s="70"/>
      <c r="K5">
        <f t="shared" si="0"/>
        <v>0</v>
      </c>
      <c r="L5">
        <v>1</v>
      </c>
    </row>
    <row r="6" spans="1:12" ht="15">
      <c r="A6" s="84"/>
      <c r="B6" s="10" t="s">
        <v>110</v>
      </c>
      <c r="C6" s="11"/>
      <c r="D6" s="11"/>
      <c r="E6" s="11"/>
      <c r="F6" s="12"/>
      <c r="G6" s="11"/>
      <c r="H6" s="11"/>
      <c r="I6" s="45"/>
      <c r="J6" s="71"/>
      <c r="K6">
        <f t="shared" si="0"/>
        <v>0</v>
      </c>
      <c r="L6">
        <v>1</v>
      </c>
    </row>
    <row r="7" spans="1:12" ht="15">
      <c r="A7" s="84"/>
      <c r="B7" s="10" t="s">
        <v>111</v>
      </c>
      <c r="C7" s="11"/>
      <c r="D7" s="11"/>
      <c r="E7" s="11"/>
      <c r="F7" s="12"/>
      <c r="G7" s="11"/>
      <c r="H7" s="11"/>
      <c r="I7" s="45"/>
      <c r="J7" s="71"/>
      <c r="K7">
        <f t="shared" si="0"/>
        <v>0</v>
      </c>
      <c r="L7">
        <v>1</v>
      </c>
    </row>
    <row r="8" spans="1:12" ht="15.75" thickBot="1">
      <c r="A8" s="85"/>
      <c r="B8" s="15" t="s">
        <v>112</v>
      </c>
      <c r="C8" s="16"/>
      <c r="D8" s="16"/>
      <c r="E8" s="16"/>
      <c r="F8" s="17"/>
      <c r="G8" s="16"/>
      <c r="H8" s="16"/>
      <c r="I8" s="46"/>
      <c r="J8" s="72"/>
      <c r="K8">
        <f t="shared" si="0"/>
        <v>0</v>
      </c>
      <c r="L8">
        <v>1</v>
      </c>
    </row>
    <row r="9" spans="1:12" ht="15">
      <c r="A9" s="5" t="s">
        <v>108</v>
      </c>
      <c r="B9" s="78" t="s">
        <v>14</v>
      </c>
      <c r="C9" s="79"/>
      <c r="D9" s="79"/>
      <c r="E9" s="79"/>
      <c r="F9" s="80"/>
      <c r="G9" s="79"/>
      <c r="H9" s="79"/>
      <c r="I9" s="81"/>
      <c r="J9" s="82"/>
      <c r="K9">
        <f t="shared" si="0"/>
        <v>0</v>
      </c>
      <c r="L9">
        <v>1</v>
      </c>
    </row>
    <row r="10" spans="1:12" ht="15">
      <c r="A10" s="5"/>
      <c r="B10" s="10" t="s">
        <v>15</v>
      </c>
      <c r="C10" s="11"/>
      <c r="D10" s="11"/>
      <c r="E10" s="11"/>
      <c r="F10" s="12"/>
      <c r="G10" s="11"/>
      <c r="H10" s="11"/>
      <c r="I10" s="45"/>
      <c r="J10" s="71"/>
      <c r="K10">
        <f t="shared" si="0"/>
        <v>0</v>
      </c>
      <c r="L10">
        <v>1</v>
      </c>
    </row>
    <row r="11" spans="1:12" ht="15">
      <c r="A11" s="5"/>
      <c r="B11" s="10" t="s">
        <v>16</v>
      </c>
      <c r="C11" s="11"/>
      <c r="D11" s="11"/>
      <c r="E11" s="11"/>
      <c r="F11" s="12"/>
      <c r="G11" s="11"/>
      <c r="H11" s="11"/>
      <c r="I11" s="45"/>
      <c r="J11" s="71"/>
      <c r="K11">
        <f t="shared" si="0"/>
        <v>0</v>
      </c>
      <c r="L11">
        <v>1</v>
      </c>
    </row>
    <row r="12" spans="1:12" ht="15">
      <c r="A12" s="5"/>
      <c r="B12" s="10" t="s">
        <v>17</v>
      </c>
      <c r="C12" s="11"/>
      <c r="D12" s="11"/>
      <c r="E12" s="11"/>
      <c r="F12" s="12"/>
      <c r="G12" s="11"/>
      <c r="H12" s="11"/>
      <c r="I12" s="45"/>
      <c r="J12" s="71"/>
      <c r="K12">
        <f t="shared" si="0"/>
        <v>0</v>
      </c>
      <c r="L12">
        <v>1</v>
      </c>
    </row>
    <row r="13" spans="1:12" ht="15">
      <c r="A13" s="5"/>
      <c r="B13" s="10" t="s">
        <v>18</v>
      </c>
      <c r="C13" s="11"/>
      <c r="D13" s="11"/>
      <c r="E13" s="11"/>
      <c r="F13" s="12"/>
      <c r="G13" s="11"/>
      <c r="H13" s="11"/>
      <c r="I13" s="45"/>
      <c r="J13" s="71"/>
      <c r="K13">
        <f t="shared" si="0"/>
        <v>0</v>
      </c>
      <c r="L13">
        <v>1</v>
      </c>
    </row>
    <row r="14" spans="1:12" ht="15">
      <c r="A14" s="5"/>
      <c r="B14" s="10" t="s">
        <v>19</v>
      </c>
      <c r="C14" s="11"/>
      <c r="D14" s="11"/>
      <c r="E14" s="11"/>
      <c r="F14" s="12"/>
      <c r="G14" s="11"/>
      <c r="H14" s="11"/>
      <c r="I14" s="45"/>
      <c r="J14" s="71"/>
      <c r="K14">
        <f t="shared" si="0"/>
        <v>0</v>
      </c>
      <c r="L14">
        <v>1</v>
      </c>
    </row>
    <row r="15" spans="1:12" ht="15">
      <c r="A15" s="5"/>
      <c r="B15" s="10" t="s">
        <v>20</v>
      </c>
      <c r="C15" s="11"/>
      <c r="D15" s="11"/>
      <c r="E15" s="11"/>
      <c r="F15" s="12"/>
      <c r="G15" s="11"/>
      <c r="H15" s="11"/>
      <c r="I15" s="45"/>
      <c r="J15" s="71"/>
      <c r="K15">
        <f t="shared" si="0"/>
        <v>0</v>
      </c>
      <c r="L15">
        <v>1</v>
      </c>
    </row>
    <row r="16" spans="1:12" ht="15">
      <c r="A16" s="5"/>
      <c r="B16" s="10" t="s">
        <v>21</v>
      </c>
      <c r="C16" s="11"/>
      <c r="D16" s="11"/>
      <c r="E16" s="11"/>
      <c r="F16" s="12"/>
      <c r="G16" s="11"/>
      <c r="H16" s="11"/>
      <c r="I16" s="45"/>
      <c r="J16" s="71"/>
      <c r="K16">
        <f t="shared" si="0"/>
        <v>0</v>
      </c>
      <c r="L16">
        <v>1</v>
      </c>
    </row>
    <row r="17" spans="1:12" ht="15">
      <c r="A17" s="5"/>
      <c r="B17" s="10" t="s">
        <v>22</v>
      </c>
      <c r="C17" s="11"/>
      <c r="D17" s="11"/>
      <c r="E17" s="11"/>
      <c r="F17" s="12"/>
      <c r="G17" s="11"/>
      <c r="H17" s="11"/>
      <c r="I17" s="45"/>
      <c r="J17" s="71"/>
      <c r="K17">
        <f t="shared" si="0"/>
        <v>0</v>
      </c>
      <c r="L17">
        <v>1</v>
      </c>
    </row>
    <row r="18" spans="1:12" ht="15">
      <c r="A18" s="5"/>
      <c r="B18" s="10" t="s">
        <v>23</v>
      </c>
      <c r="C18" s="11"/>
      <c r="D18" s="11"/>
      <c r="E18" s="11"/>
      <c r="F18" s="12"/>
      <c r="G18" s="11"/>
      <c r="H18" s="11"/>
      <c r="I18" s="45"/>
      <c r="J18" s="71"/>
      <c r="K18">
        <f t="shared" si="0"/>
        <v>0</v>
      </c>
      <c r="L18">
        <v>1</v>
      </c>
    </row>
    <row r="19" spans="1:12" ht="15.75" thickBot="1">
      <c r="A19" s="14"/>
      <c r="B19" s="15" t="s">
        <v>24</v>
      </c>
      <c r="C19" s="16"/>
      <c r="D19" s="16"/>
      <c r="E19" s="16"/>
      <c r="F19" s="17"/>
      <c r="G19" s="16"/>
      <c r="H19" s="16"/>
      <c r="I19" s="46"/>
      <c r="J19" s="72"/>
      <c r="K19">
        <f t="shared" si="0"/>
        <v>0</v>
      </c>
      <c r="L19">
        <v>1</v>
      </c>
    </row>
    <row r="20" spans="1:12" ht="15">
      <c r="A20" s="19" t="s">
        <v>25</v>
      </c>
      <c r="B20" s="6" t="s">
        <v>26</v>
      </c>
      <c r="C20" s="7"/>
      <c r="D20" s="7"/>
      <c r="E20" s="7"/>
      <c r="F20" s="8"/>
      <c r="G20" s="7"/>
      <c r="H20" s="7"/>
      <c r="I20" s="44"/>
      <c r="J20" s="9"/>
      <c r="K20">
        <f t="shared" si="0"/>
        <v>0</v>
      </c>
      <c r="L20">
        <v>1</v>
      </c>
    </row>
    <row r="21" spans="1:12" ht="15">
      <c r="A21" s="5"/>
      <c r="B21" s="10" t="s">
        <v>27</v>
      </c>
      <c r="C21" s="11"/>
      <c r="D21" s="11"/>
      <c r="E21" s="11"/>
      <c r="F21" s="12"/>
      <c r="G21" s="11"/>
      <c r="H21" s="11"/>
      <c r="I21" s="45"/>
      <c r="J21" s="13"/>
      <c r="K21">
        <f t="shared" si="0"/>
        <v>0</v>
      </c>
      <c r="L21">
        <v>1</v>
      </c>
    </row>
    <row r="22" spans="1:12" ht="15">
      <c r="A22" s="5"/>
      <c r="B22" s="10" t="s">
        <v>28</v>
      </c>
      <c r="C22" s="11"/>
      <c r="D22" s="11"/>
      <c r="E22" s="11"/>
      <c r="F22" s="12"/>
      <c r="G22" s="11"/>
      <c r="H22" s="11"/>
      <c r="I22" s="45"/>
      <c r="J22" s="13"/>
      <c r="K22">
        <f t="shared" si="0"/>
        <v>0</v>
      </c>
      <c r="L22">
        <v>1</v>
      </c>
    </row>
    <row r="23" spans="1:12" ht="15.75" thickBot="1">
      <c r="A23" s="14"/>
      <c r="B23" s="15" t="s">
        <v>29</v>
      </c>
      <c r="C23" s="16"/>
      <c r="D23" s="16"/>
      <c r="E23" s="16"/>
      <c r="F23" s="17"/>
      <c r="G23" s="16"/>
      <c r="H23" s="16"/>
      <c r="I23" s="46"/>
      <c r="J23" s="18"/>
      <c r="K23">
        <f t="shared" si="0"/>
        <v>0</v>
      </c>
      <c r="L23">
        <v>1</v>
      </c>
    </row>
    <row r="24" spans="1:12" ht="15">
      <c r="A24" s="19" t="s">
        <v>30</v>
      </c>
      <c r="B24" s="6" t="s">
        <v>31</v>
      </c>
      <c r="C24" s="7"/>
      <c r="D24" s="7"/>
      <c r="E24" s="7"/>
      <c r="F24" s="8"/>
      <c r="G24" s="7"/>
      <c r="H24" s="7"/>
      <c r="I24" s="44"/>
      <c r="J24" s="9"/>
      <c r="K24">
        <f t="shared" si="0"/>
        <v>0</v>
      </c>
      <c r="L24">
        <v>1</v>
      </c>
    </row>
    <row r="25" spans="1:12" ht="15">
      <c r="A25" s="5"/>
      <c r="B25" s="10" t="s">
        <v>32</v>
      </c>
      <c r="C25" s="11"/>
      <c r="D25" s="11"/>
      <c r="E25" s="11"/>
      <c r="F25" s="12"/>
      <c r="G25" s="11"/>
      <c r="H25" s="11"/>
      <c r="I25" s="45"/>
      <c r="J25" s="13"/>
      <c r="K25">
        <f t="shared" si="0"/>
        <v>0</v>
      </c>
      <c r="L25">
        <v>1</v>
      </c>
    </row>
    <row r="26" spans="1:12" ht="15">
      <c r="A26" s="5"/>
      <c r="B26" s="10" t="s">
        <v>33</v>
      </c>
      <c r="C26" s="11"/>
      <c r="D26" s="11"/>
      <c r="E26" s="11"/>
      <c r="F26" s="12"/>
      <c r="G26" s="11"/>
      <c r="H26" s="11"/>
      <c r="I26" s="45"/>
      <c r="J26" s="13"/>
      <c r="K26">
        <f t="shared" si="0"/>
        <v>0</v>
      </c>
      <c r="L26">
        <v>1</v>
      </c>
    </row>
    <row r="27" spans="1:12" ht="15">
      <c r="A27" s="5"/>
      <c r="B27" s="10" t="s">
        <v>34</v>
      </c>
      <c r="C27" s="11"/>
      <c r="D27" s="11"/>
      <c r="E27" s="11"/>
      <c r="F27" s="12"/>
      <c r="G27" s="11"/>
      <c r="H27" s="11"/>
      <c r="I27" s="45"/>
      <c r="J27" s="13"/>
      <c r="K27">
        <f t="shared" si="0"/>
        <v>0</v>
      </c>
      <c r="L27">
        <v>1</v>
      </c>
    </row>
    <row r="28" spans="1:12" ht="15">
      <c r="A28" s="5"/>
      <c r="B28" s="10" t="s">
        <v>35</v>
      </c>
      <c r="C28" s="11"/>
      <c r="D28" s="11"/>
      <c r="E28" s="11"/>
      <c r="F28" s="12"/>
      <c r="G28" s="11"/>
      <c r="H28" s="11"/>
      <c r="I28" s="45"/>
      <c r="J28" s="13"/>
      <c r="K28">
        <f t="shared" si="0"/>
        <v>0</v>
      </c>
      <c r="L28">
        <v>1</v>
      </c>
    </row>
    <row r="29" spans="1:12" ht="15">
      <c r="A29" s="5"/>
      <c r="B29" s="10" t="s">
        <v>36</v>
      </c>
      <c r="C29" s="11"/>
      <c r="D29" s="11"/>
      <c r="E29" s="11"/>
      <c r="F29" s="12"/>
      <c r="G29" s="11"/>
      <c r="H29" s="11"/>
      <c r="I29" s="45"/>
      <c r="J29" s="13"/>
      <c r="K29">
        <f t="shared" si="0"/>
        <v>0</v>
      </c>
      <c r="L29">
        <v>1</v>
      </c>
    </row>
    <row r="30" spans="1:12" ht="15">
      <c r="A30" s="5"/>
      <c r="B30" s="10" t="s">
        <v>114</v>
      </c>
      <c r="C30" s="11"/>
      <c r="D30" s="11"/>
      <c r="E30" s="11"/>
      <c r="F30" s="12"/>
      <c r="G30" s="11"/>
      <c r="H30" s="11"/>
      <c r="I30" s="45"/>
      <c r="J30" s="13"/>
      <c r="K30">
        <f t="shared" si="0"/>
        <v>0</v>
      </c>
      <c r="L30">
        <v>1</v>
      </c>
    </row>
    <row r="31" spans="1:12" ht="15.75" thickBot="1">
      <c r="A31" s="14"/>
      <c r="B31" s="15" t="s">
        <v>113</v>
      </c>
      <c r="C31" s="16"/>
      <c r="D31" s="16"/>
      <c r="E31" s="16"/>
      <c r="F31" s="17"/>
      <c r="G31" s="16"/>
      <c r="H31" s="16"/>
      <c r="I31" s="46"/>
      <c r="J31" s="18"/>
      <c r="K31">
        <f t="shared" si="0"/>
        <v>0</v>
      </c>
      <c r="L31">
        <v>1</v>
      </c>
    </row>
    <row r="32" spans="1:12" ht="15">
      <c r="A32" s="19" t="s">
        <v>37</v>
      </c>
      <c r="B32" s="6" t="s">
        <v>38</v>
      </c>
      <c r="C32" s="7"/>
      <c r="D32" s="7"/>
      <c r="E32" s="7"/>
      <c r="F32" s="8"/>
      <c r="G32" s="7"/>
      <c r="H32" s="7"/>
      <c r="I32" s="44"/>
      <c r="J32" s="9"/>
      <c r="K32">
        <f t="shared" si="0"/>
        <v>0</v>
      </c>
      <c r="L32">
        <v>1</v>
      </c>
    </row>
    <row r="33" spans="1:12" ht="15">
      <c r="A33" s="5"/>
      <c r="B33" s="10" t="s">
        <v>39</v>
      </c>
      <c r="C33" s="11"/>
      <c r="D33" s="11"/>
      <c r="E33" s="11"/>
      <c r="F33" s="12"/>
      <c r="G33" s="11"/>
      <c r="H33" s="11"/>
      <c r="I33" s="45"/>
      <c r="J33" s="13"/>
      <c r="K33">
        <f t="shared" si="0"/>
        <v>0</v>
      </c>
      <c r="L33">
        <v>1</v>
      </c>
    </row>
    <row r="34" spans="1:12" ht="15">
      <c r="A34" s="5"/>
      <c r="B34" s="10" t="s">
        <v>28</v>
      </c>
      <c r="C34" s="11"/>
      <c r="D34" s="11"/>
      <c r="E34" s="11"/>
      <c r="F34" s="12"/>
      <c r="G34" s="11"/>
      <c r="H34" s="11"/>
      <c r="I34" s="45"/>
      <c r="J34" s="13"/>
      <c r="K34">
        <f t="shared" si="0"/>
        <v>0</v>
      </c>
      <c r="L34">
        <v>1</v>
      </c>
    </row>
    <row r="35" spans="1:12" ht="15">
      <c r="A35" s="5"/>
      <c r="B35" s="10" t="s">
        <v>40</v>
      </c>
      <c r="C35" s="11"/>
      <c r="D35" s="11"/>
      <c r="E35" s="11"/>
      <c r="F35" s="12"/>
      <c r="G35" s="11"/>
      <c r="H35" s="11"/>
      <c r="I35" s="45"/>
      <c r="J35" s="13"/>
      <c r="K35">
        <f t="shared" si="0"/>
        <v>0</v>
      </c>
      <c r="L35">
        <v>1</v>
      </c>
    </row>
    <row r="36" spans="1:12" ht="15">
      <c r="A36" s="5"/>
      <c r="B36" s="10" t="s">
        <v>41</v>
      </c>
      <c r="C36" s="11"/>
      <c r="D36" s="11"/>
      <c r="E36" s="11"/>
      <c r="F36" s="12"/>
      <c r="G36" s="11"/>
      <c r="H36" s="11"/>
      <c r="I36" s="45"/>
      <c r="J36" s="13"/>
      <c r="K36">
        <f t="shared" si="0"/>
        <v>0</v>
      </c>
      <c r="L36">
        <v>1</v>
      </c>
    </row>
    <row r="37" spans="1:12" ht="15">
      <c r="A37" s="5"/>
      <c r="B37" s="10" t="s">
        <v>42</v>
      </c>
      <c r="C37" s="11"/>
      <c r="D37" s="11"/>
      <c r="E37" s="11"/>
      <c r="F37" s="12"/>
      <c r="G37" s="11"/>
      <c r="H37" s="11"/>
      <c r="I37" s="45"/>
      <c r="J37" s="13"/>
      <c r="K37">
        <f t="shared" si="0"/>
        <v>0</v>
      </c>
      <c r="L37">
        <v>1</v>
      </c>
    </row>
    <row r="38" spans="1:12" ht="15">
      <c r="A38" s="5"/>
      <c r="B38" s="10" t="s">
        <v>43</v>
      </c>
      <c r="C38" s="11"/>
      <c r="D38" s="11"/>
      <c r="E38" s="11"/>
      <c r="F38" s="12"/>
      <c r="G38" s="11"/>
      <c r="H38" s="11"/>
      <c r="I38" s="45"/>
      <c r="J38" s="13"/>
      <c r="K38">
        <f t="shared" si="0"/>
        <v>0</v>
      </c>
      <c r="L38">
        <v>1</v>
      </c>
    </row>
    <row r="39" spans="1:12" ht="15.75" thickBot="1">
      <c r="A39" s="14"/>
      <c r="B39" s="15" t="s">
        <v>44</v>
      </c>
      <c r="C39" s="16"/>
      <c r="D39" s="16"/>
      <c r="E39" s="16"/>
      <c r="F39" s="17"/>
      <c r="G39" s="16"/>
      <c r="H39" s="16"/>
      <c r="I39" s="46"/>
      <c r="J39" s="18"/>
      <c r="K39">
        <f t="shared" si="0"/>
        <v>0</v>
      </c>
      <c r="L39">
        <v>1</v>
      </c>
    </row>
    <row r="40" spans="1:12" ht="15.75" thickBot="1">
      <c r="A40" s="20" t="s">
        <v>45</v>
      </c>
      <c r="B40" s="21" t="s">
        <v>46</v>
      </c>
      <c r="C40" s="22"/>
      <c r="D40" s="22"/>
      <c r="E40" s="22"/>
      <c r="F40" s="23"/>
      <c r="G40" s="22"/>
      <c r="H40" s="22"/>
      <c r="I40" s="47"/>
      <c r="J40" s="24"/>
      <c r="K40">
        <f t="shared" si="0"/>
        <v>0</v>
      </c>
      <c r="L40">
        <v>1</v>
      </c>
    </row>
    <row r="41" spans="1:12" ht="15">
      <c r="A41" s="19" t="s">
        <v>47</v>
      </c>
      <c r="B41" s="6" t="s">
        <v>48</v>
      </c>
      <c r="C41" s="7"/>
      <c r="D41" s="7"/>
      <c r="E41" s="7"/>
      <c r="F41" s="8"/>
      <c r="G41" s="7"/>
      <c r="H41" s="7"/>
      <c r="I41" s="44"/>
      <c r="J41" s="9"/>
      <c r="K41">
        <f t="shared" si="0"/>
        <v>0</v>
      </c>
      <c r="L41">
        <v>1</v>
      </c>
    </row>
    <row r="42" spans="1:12" ht="15">
      <c r="A42" s="5"/>
      <c r="B42" s="10" t="s">
        <v>49</v>
      </c>
      <c r="C42" s="11"/>
      <c r="D42" s="11"/>
      <c r="E42" s="11"/>
      <c r="F42" s="12"/>
      <c r="G42" s="11"/>
      <c r="H42" s="11"/>
      <c r="I42" s="45"/>
      <c r="J42" s="13"/>
      <c r="K42">
        <f t="shared" si="0"/>
        <v>0</v>
      </c>
      <c r="L42">
        <v>1</v>
      </c>
    </row>
    <row r="43" spans="1:12" ht="15">
      <c r="A43" s="5"/>
      <c r="B43" s="10" t="s">
        <v>28</v>
      </c>
      <c r="C43" s="11"/>
      <c r="D43" s="11"/>
      <c r="E43" s="11"/>
      <c r="F43" s="12"/>
      <c r="G43" s="11"/>
      <c r="H43" s="11"/>
      <c r="I43" s="45"/>
      <c r="J43" s="13"/>
      <c r="K43">
        <f t="shared" si="0"/>
        <v>0</v>
      </c>
      <c r="L43">
        <v>1</v>
      </c>
    </row>
    <row r="44" spans="1:12" ht="15">
      <c r="A44" s="5"/>
      <c r="B44" s="10" t="s">
        <v>50</v>
      </c>
      <c r="C44" s="11"/>
      <c r="D44" s="11"/>
      <c r="E44" s="11"/>
      <c r="F44" s="12"/>
      <c r="G44" s="11"/>
      <c r="H44" s="11"/>
      <c r="I44" s="45"/>
      <c r="J44" s="13"/>
      <c r="K44">
        <f t="shared" si="0"/>
        <v>0</v>
      </c>
      <c r="L44">
        <v>1</v>
      </c>
    </row>
    <row r="45" spans="1:12" ht="15">
      <c r="A45" s="5"/>
      <c r="B45" s="10" t="s">
        <v>41</v>
      </c>
      <c r="C45" s="11"/>
      <c r="D45" s="11"/>
      <c r="E45" s="11"/>
      <c r="F45" s="12"/>
      <c r="G45" s="11"/>
      <c r="H45" s="11"/>
      <c r="I45" s="45"/>
      <c r="J45" s="13"/>
      <c r="K45">
        <f t="shared" si="0"/>
        <v>0</v>
      </c>
      <c r="L45">
        <v>1</v>
      </c>
    </row>
    <row r="46" spans="1:12" ht="15">
      <c r="A46" s="5"/>
      <c r="B46" s="10" t="s">
        <v>51</v>
      </c>
      <c r="C46" s="11"/>
      <c r="D46" s="11"/>
      <c r="E46" s="11"/>
      <c r="F46" s="12"/>
      <c r="G46" s="11"/>
      <c r="H46" s="11"/>
      <c r="I46" s="45"/>
      <c r="J46" s="13"/>
      <c r="K46">
        <f t="shared" si="0"/>
        <v>0</v>
      </c>
      <c r="L46">
        <v>1</v>
      </c>
    </row>
    <row r="47" spans="1:12" ht="15">
      <c r="A47" s="5"/>
      <c r="B47" s="10" t="s">
        <v>52</v>
      </c>
      <c r="C47" s="11"/>
      <c r="D47" s="11"/>
      <c r="E47" s="11"/>
      <c r="F47" s="12"/>
      <c r="G47" s="11"/>
      <c r="H47" s="11"/>
      <c r="I47" s="45"/>
      <c r="J47" s="13"/>
      <c r="K47">
        <f t="shared" si="0"/>
        <v>0</v>
      </c>
      <c r="L47">
        <v>1</v>
      </c>
    </row>
    <row r="48" spans="1:12" ht="15">
      <c r="A48" s="5"/>
      <c r="B48" s="10" t="s">
        <v>53</v>
      </c>
      <c r="C48" s="11"/>
      <c r="D48" s="11"/>
      <c r="E48" s="11"/>
      <c r="F48" s="12"/>
      <c r="G48" s="11"/>
      <c r="H48" s="11"/>
      <c r="I48" s="45"/>
      <c r="J48" s="13"/>
      <c r="K48">
        <f t="shared" si="0"/>
        <v>0</v>
      </c>
      <c r="L48">
        <v>1</v>
      </c>
    </row>
    <row r="49" spans="1:12" ht="15.75" thickBot="1">
      <c r="A49" s="14"/>
      <c r="B49" s="15" t="s">
        <v>54</v>
      </c>
      <c r="C49" s="16"/>
      <c r="D49" s="16"/>
      <c r="E49" s="16"/>
      <c r="F49" s="17"/>
      <c r="G49" s="16"/>
      <c r="H49" s="16"/>
      <c r="I49" s="46"/>
      <c r="J49" s="18"/>
      <c r="K49">
        <f t="shared" si="0"/>
        <v>0</v>
      </c>
      <c r="L49">
        <v>1</v>
      </c>
    </row>
    <row r="50" spans="1:12" ht="15">
      <c r="A50" s="19" t="s">
        <v>55</v>
      </c>
      <c r="B50" s="6" t="s">
        <v>56</v>
      </c>
      <c r="C50" s="7"/>
      <c r="D50" s="7"/>
      <c r="E50" s="7"/>
      <c r="F50" s="8"/>
      <c r="G50" s="7"/>
      <c r="H50" s="7"/>
      <c r="I50" s="44"/>
      <c r="J50" s="9"/>
      <c r="K50">
        <f t="shared" si="0"/>
        <v>0</v>
      </c>
      <c r="L50">
        <v>1</v>
      </c>
    </row>
    <row r="51" spans="1:12" ht="15">
      <c r="A51" s="5"/>
      <c r="B51" s="10" t="s">
        <v>57</v>
      </c>
      <c r="C51" s="11"/>
      <c r="D51" s="11"/>
      <c r="E51" s="11"/>
      <c r="F51" s="12"/>
      <c r="G51" s="11"/>
      <c r="H51" s="11"/>
      <c r="I51" s="45"/>
      <c r="J51" s="13"/>
      <c r="K51">
        <f t="shared" si="0"/>
        <v>0</v>
      </c>
      <c r="L51">
        <v>1</v>
      </c>
    </row>
    <row r="52" spans="1:12" ht="15">
      <c r="A52" s="5"/>
      <c r="B52" s="10" t="s">
        <v>58</v>
      </c>
      <c r="C52" s="11"/>
      <c r="D52" s="11"/>
      <c r="E52" s="11"/>
      <c r="F52" s="12"/>
      <c r="G52" s="11"/>
      <c r="H52" s="11"/>
      <c r="I52" s="45"/>
      <c r="J52" s="13"/>
      <c r="K52">
        <f t="shared" si="0"/>
        <v>0</v>
      </c>
      <c r="L52">
        <v>1</v>
      </c>
    </row>
    <row r="53" spans="1:12" ht="15">
      <c r="A53" s="5"/>
      <c r="B53" s="10" t="s">
        <v>28</v>
      </c>
      <c r="C53" s="11"/>
      <c r="D53" s="11"/>
      <c r="E53" s="11"/>
      <c r="F53" s="12"/>
      <c r="G53" s="11"/>
      <c r="H53" s="11"/>
      <c r="I53" s="45"/>
      <c r="J53" s="13"/>
      <c r="K53">
        <f t="shared" si="0"/>
        <v>0</v>
      </c>
      <c r="L53">
        <v>1</v>
      </c>
    </row>
    <row r="54" spans="1:12" ht="15">
      <c r="A54" s="5"/>
      <c r="B54" s="10" t="s">
        <v>50</v>
      </c>
      <c r="C54" s="11"/>
      <c r="D54" s="11"/>
      <c r="E54" s="11"/>
      <c r="F54" s="12"/>
      <c r="G54" s="11"/>
      <c r="H54" s="11"/>
      <c r="I54" s="45"/>
      <c r="J54" s="13"/>
      <c r="K54">
        <f t="shared" si="0"/>
        <v>0</v>
      </c>
      <c r="L54">
        <v>1</v>
      </c>
    </row>
    <row r="55" spans="1:12" ht="15">
      <c r="A55" s="5"/>
      <c r="B55" s="10" t="s">
        <v>59</v>
      </c>
      <c r="C55" s="11"/>
      <c r="D55" s="11"/>
      <c r="E55" s="11"/>
      <c r="F55" s="12"/>
      <c r="G55" s="11"/>
      <c r="H55" s="11"/>
      <c r="I55" s="45"/>
      <c r="J55" s="13"/>
      <c r="K55">
        <f t="shared" si="0"/>
        <v>0</v>
      </c>
      <c r="L55">
        <v>1</v>
      </c>
    </row>
    <row r="56" spans="1:12" ht="15">
      <c r="A56" s="5"/>
      <c r="B56" s="10" t="s">
        <v>60</v>
      </c>
      <c r="C56" s="11"/>
      <c r="D56" s="11"/>
      <c r="E56" s="11"/>
      <c r="F56" s="12"/>
      <c r="G56" s="11"/>
      <c r="H56" s="11"/>
      <c r="I56" s="45"/>
      <c r="J56" s="13"/>
      <c r="K56">
        <f t="shared" si="0"/>
        <v>0</v>
      </c>
      <c r="L56">
        <v>1</v>
      </c>
    </row>
    <row r="57" spans="1:12" ht="15">
      <c r="A57" s="5"/>
      <c r="B57" s="10" t="s">
        <v>61</v>
      </c>
      <c r="C57" s="11"/>
      <c r="D57" s="11"/>
      <c r="E57" s="11"/>
      <c r="F57" s="12"/>
      <c r="G57" s="11"/>
      <c r="H57" s="11"/>
      <c r="I57" s="45"/>
      <c r="J57" s="13"/>
      <c r="K57">
        <f t="shared" si="0"/>
        <v>0</v>
      </c>
      <c r="L57">
        <v>1</v>
      </c>
    </row>
    <row r="58" spans="1:12" ht="15">
      <c r="A58" s="5"/>
      <c r="B58" s="10" t="s">
        <v>62</v>
      </c>
      <c r="C58" s="11"/>
      <c r="D58" s="11"/>
      <c r="E58" s="11"/>
      <c r="F58" s="12"/>
      <c r="G58" s="11"/>
      <c r="H58" s="11"/>
      <c r="I58" s="45"/>
      <c r="J58" s="13"/>
      <c r="K58">
        <f t="shared" si="0"/>
        <v>0</v>
      </c>
      <c r="L58">
        <v>1</v>
      </c>
    </row>
    <row r="59" spans="1:12" ht="15.75" thickBot="1">
      <c r="A59" s="14"/>
      <c r="B59" s="15" t="s">
        <v>63</v>
      </c>
      <c r="C59" s="16"/>
      <c r="D59" s="16"/>
      <c r="E59" s="16"/>
      <c r="F59" s="17"/>
      <c r="G59" s="16"/>
      <c r="H59" s="16"/>
      <c r="I59" s="46"/>
      <c r="J59" s="18"/>
      <c r="K59">
        <f t="shared" si="0"/>
        <v>0</v>
      </c>
      <c r="L59">
        <v>1</v>
      </c>
    </row>
    <row r="60" spans="1:12" ht="15">
      <c r="A60" s="19" t="s">
        <v>64</v>
      </c>
      <c r="B60" s="49"/>
      <c r="C60" s="50"/>
      <c r="D60" s="50"/>
      <c r="E60" s="50"/>
      <c r="F60" s="51"/>
      <c r="G60" s="50"/>
      <c r="H60" s="50"/>
      <c r="I60" s="52"/>
      <c r="J60" s="53"/>
      <c r="K60">
        <f t="shared" si="0"/>
        <v>0</v>
      </c>
      <c r="L60">
        <v>1</v>
      </c>
    </row>
    <row r="61" spans="1:12" ht="15">
      <c r="A61" s="5"/>
      <c r="B61" s="54"/>
      <c r="C61" s="55"/>
      <c r="D61" s="55"/>
      <c r="E61" s="55"/>
      <c r="F61" s="56"/>
      <c r="G61" s="55"/>
      <c r="H61" s="55"/>
      <c r="I61" s="57"/>
      <c r="J61" s="58"/>
      <c r="K61">
        <f t="shared" si="0"/>
        <v>0</v>
      </c>
      <c r="L61">
        <v>1</v>
      </c>
    </row>
    <row r="62" spans="1:12" ht="15">
      <c r="A62" s="5"/>
      <c r="B62" s="54"/>
      <c r="C62" s="55"/>
      <c r="D62" s="55"/>
      <c r="E62" s="55"/>
      <c r="F62" s="56"/>
      <c r="G62" s="55"/>
      <c r="H62" s="55"/>
      <c r="I62" s="57"/>
      <c r="J62" s="58"/>
      <c r="K62">
        <f t="shared" si="0"/>
        <v>0</v>
      </c>
      <c r="L62">
        <v>1</v>
      </c>
    </row>
    <row r="63" spans="1:12" ht="15.75" thickBot="1">
      <c r="A63" s="14"/>
      <c r="B63" s="59"/>
      <c r="C63" s="60"/>
      <c r="D63" s="60"/>
      <c r="E63" s="60"/>
      <c r="F63" s="61"/>
      <c r="G63" s="60"/>
      <c r="H63" s="60"/>
      <c r="I63" s="62"/>
      <c r="J63" s="63"/>
      <c r="K63">
        <f t="shared" si="0"/>
        <v>0</v>
      </c>
      <c r="L63">
        <v>1</v>
      </c>
    </row>
    <row r="64" spans="1:12" ht="15">
      <c r="A64" s="19" t="s">
        <v>65</v>
      </c>
      <c r="B64" s="6" t="s">
        <v>66</v>
      </c>
      <c r="C64" s="7"/>
      <c r="D64" s="7"/>
      <c r="E64" s="7"/>
      <c r="F64" s="8"/>
      <c r="G64" s="7"/>
      <c r="H64" s="7"/>
      <c r="I64" s="44"/>
      <c r="J64" s="9"/>
      <c r="K64">
        <f t="shared" si="0"/>
        <v>0</v>
      </c>
      <c r="L64">
        <v>1</v>
      </c>
    </row>
    <row r="65" spans="1:12" ht="15">
      <c r="A65" s="5"/>
      <c r="B65" s="10" t="s">
        <v>67</v>
      </c>
      <c r="C65" s="11"/>
      <c r="D65" s="11"/>
      <c r="E65" s="11"/>
      <c r="F65" s="12"/>
      <c r="G65" s="11"/>
      <c r="H65" s="11"/>
      <c r="I65" s="45"/>
      <c r="J65" s="13"/>
      <c r="K65">
        <f t="shared" si="0"/>
        <v>0</v>
      </c>
      <c r="L65">
        <v>1</v>
      </c>
    </row>
    <row r="66" spans="1:12" ht="15">
      <c r="A66" s="5"/>
      <c r="B66" s="10" t="s">
        <v>115</v>
      </c>
      <c r="C66" s="11"/>
      <c r="D66" s="11"/>
      <c r="E66" s="11"/>
      <c r="F66" s="12"/>
      <c r="G66" s="11"/>
      <c r="H66" s="11"/>
      <c r="I66" s="45"/>
      <c r="J66" s="13"/>
      <c r="K66">
        <f t="shared" si="0"/>
        <v>0</v>
      </c>
      <c r="L66">
        <v>1</v>
      </c>
    </row>
    <row r="67" spans="1:12" ht="15">
      <c r="A67" s="5"/>
      <c r="B67" s="10" t="s">
        <v>68</v>
      </c>
      <c r="C67" s="11"/>
      <c r="D67" s="11"/>
      <c r="E67" s="11"/>
      <c r="F67" s="12"/>
      <c r="G67" s="11"/>
      <c r="H67" s="11"/>
      <c r="I67" s="45"/>
      <c r="J67" s="13"/>
      <c r="K67">
        <f t="shared" si="0"/>
        <v>0</v>
      </c>
      <c r="L67">
        <v>1</v>
      </c>
    </row>
    <row r="68" spans="1:12" ht="15">
      <c r="A68" s="5"/>
      <c r="B68" s="10" t="s">
        <v>69</v>
      </c>
      <c r="C68" s="11"/>
      <c r="D68" s="11"/>
      <c r="E68" s="11"/>
      <c r="F68" s="12"/>
      <c r="G68" s="11"/>
      <c r="H68" s="11"/>
      <c r="I68" s="45"/>
      <c r="J68" s="13"/>
      <c r="K68">
        <f t="shared" si="0"/>
        <v>0</v>
      </c>
      <c r="L68">
        <v>1</v>
      </c>
    </row>
    <row r="69" spans="1:12" ht="15.75" thickBot="1">
      <c r="A69" s="14"/>
      <c r="B69" s="15" t="s">
        <v>70</v>
      </c>
      <c r="C69" s="16"/>
      <c r="D69" s="16"/>
      <c r="E69" s="16"/>
      <c r="F69" s="17"/>
      <c r="G69" s="16"/>
      <c r="H69" s="16"/>
      <c r="I69" s="46"/>
      <c r="J69" s="18"/>
      <c r="K69">
        <f t="shared" si="0"/>
        <v>0</v>
      </c>
      <c r="L69">
        <v>1</v>
      </c>
    </row>
    <row r="70" spans="1:12" ht="15">
      <c r="A70" s="19" t="s">
        <v>71</v>
      </c>
      <c r="B70" s="6" t="s">
        <v>72</v>
      </c>
      <c r="C70" s="7"/>
      <c r="D70" s="7"/>
      <c r="E70" s="7"/>
      <c r="F70" s="8"/>
      <c r="G70" s="7"/>
      <c r="H70" s="7"/>
      <c r="I70" s="44"/>
      <c r="J70" s="9"/>
      <c r="K70">
        <f t="shared" si="0"/>
        <v>0</v>
      </c>
      <c r="L70">
        <v>1</v>
      </c>
    </row>
    <row r="71" spans="1:12" ht="15">
      <c r="A71" s="5"/>
      <c r="B71" s="10" t="s">
        <v>73</v>
      </c>
      <c r="C71" s="11"/>
      <c r="D71" s="11"/>
      <c r="E71" s="11"/>
      <c r="F71" s="12"/>
      <c r="G71" s="11"/>
      <c r="H71" s="11"/>
      <c r="I71" s="45"/>
      <c r="J71" s="13"/>
      <c r="K71">
        <f aca="true" t="shared" si="1" ref="K71:K87">IF(ISBLANK(D71),0,1)</f>
        <v>0</v>
      </c>
      <c r="L71">
        <v>1</v>
      </c>
    </row>
    <row r="72" spans="1:12" ht="15.75" thickBot="1">
      <c r="A72" s="14"/>
      <c r="B72" s="15" t="s">
        <v>74</v>
      </c>
      <c r="C72" s="16"/>
      <c r="D72" s="16"/>
      <c r="E72" s="11"/>
      <c r="F72" s="17"/>
      <c r="G72" s="16"/>
      <c r="H72" s="16"/>
      <c r="I72" s="46"/>
      <c r="J72" s="18"/>
      <c r="K72">
        <f t="shared" si="1"/>
        <v>0</v>
      </c>
      <c r="L72">
        <v>1</v>
      </c>
    </row>
    <row r="73" spans="1:12" ht="15">
      <c r="A73" s="19" t="s">
        <v>75</v>
      </c>
      <c r="B73" s="6" t="s">
        <v>76</v>
      </c>
      <c r="C73" s="7"/>
      <c r="D73" s="7"/>
      <c r="E73" s="7"/>
      <c r="F73" s="8"/>
      <c r="G73" s="7"/>
      <c r="H73" s="7"/>
      <c r="I73" s="44"/>
      <c r="J73" s="9"/>
      <c r="K73">
        <f t="shared" si="1"/>
        <v>0</v>
      </c>
      <c r="L73">
        <v>1</v>
      </c>
    </row>
    <row r="74" spans="1:12" ht="15">
      <c r="A74" s="5"/>
      <c r="B74" s="10" t="s">
        <v>77</v>
      </c>
      <c r="C74" s="11"/>
      <c r="D74" s="11"/>
      <c r="E74" s="11"/>
      <c r="F74" s="12"/>
      <c r="G74" s="11"/>
      <c r="H74" s="11"/>
      <c r="I74" s="45"/>
      <c r="J74" s="13"/>
      <c r="K74">
        <f t="shared" si="1"/>
        <v>0</v>
      </c>
      <c r="L74">
        <v>1</v>
      </c>
    </row>
    <row r="75" spans="1:12" ht="15">
      <c r="A75" s="5"/>
      <c r="B75" s="10" t="s">
        <v>78</v>
      </c>
      <c r="C75" s="11"/>
      <c r="D75" s="11"/>
      <c r="E75" s="11"/>
      <c r="F75" s="12"/>
      <c r="G75" s="11"/>
      <c r="H75" s="11"/>
      <c r="I75" s="45"/>
      <c r="J75" s="13"/>
      <c r="K75">
        <f t="shared" si="1"/>
        <v>0</v>
      </c>
      <c r="L75">
        <v>1</v>
      </c>
    </row>
    <row r="76" spans="1:12" ht="15">
      <c r="A76" s="5"/>
      <c r="B76" s="10" t="s">
        <v>79</v>
      </c>
      <c r="C76" s="11"/>
      <c r="D76" s="11"/>
      <c r="E76" s="11"/>
      <c r="F76" s="12"/>
      <c r="G76" s="11"/>
      <c r="H76" s="11"/>
      <c r="I76" s="45"/>
      <c r="J76" s="13"/>
      <c r="K76">
        <f t="shared" si="1"/>
        <v>0</v>
      </c>
      <c r="L76">
        <v>1</v>
      </c>
    </row>
    <row r="77" spans="1:12" ht="15.75" thickBot="1">
      <c r="A77" s="14"/>
      <c r="B77" s="15" t="s">
        <v>80</v>
      </c>
      <c r="C77" s="16"/>
      <c r="D77" s="16"/>
      <c r="E77" s="16"/>
      <c r="F77" s="17"/>
      <c r="G77" s="16"/>
      <c r="H77" s="16"/>
      <c r="I77" s="46"/>
      <c r="J77" s="18"/>
      <c r="K77">
        <f t="shared" si="1"/>
        <v>0</v>
      </c>
      <c r="L77">
        <v>1</v>
      </c>
    </row>
    <row r="78" spans="1:13" ht="15">
      <c r="A78" s="19" t="s">
        <v>81</v>
      </c>
      <c r="B78" s="6" t="s">
        <v>82</v>
      </c>
      <c r="C78" s="7"/>
      <c r="D78" s="7"/>
      <c r="E78" s="7"/>
      <c r="F78" s="8"/>
      <c r="G78" s="7"/>
      <c r="H78" s="7"/>
      <c r="I78" s="44"/>
      <c r="J78" s="9"/>
      <c r="K78">
        <f t="shared" si="1"/>
        <v>0</v>
      </c>
      <c r="L78">
        <v>1</v>
      </c>
      <c r="M78">
        <v>1</v>
      </c>
    </row>
    <row r="79" spans="1:13" ht="15">
      <c r="A79" s="5"/>
      <c r="B79" s="10" t="s">
        <v>83</v>
      </c>
      <c r="C79" s="11"/>
      <c r="D79" s="11"/>
      <c r="E79" s="11"/>
      <c r="F79" s="12"/>
      <c r="G79" s="11"/>
      <c r="H79" s="11"/>
      <c r="I79" s="45"/>
      <c r="J79" s="13"/>
      <c r="K79">
        <f t="shared" si="1"/>
        <v>0</v>
      </c>
      <c r="L79">
        <v>1</v>
      </c>
      <c r="M79">
        <v>1</v>
      </c>
    </row>
    <row r="80" spans="1:13" ht="15">
      <c r="A80" s="5" t="s">
        <v>84</v>
      </c>
      <c r="B80" s="10" t="s">
        <v>85</v>
      </c>
      <c r="C80" s="11"/>
      <c r="D80" s="11"/>
      <c r="E80" s="11"/>
      <c r="F80" s="12"/>
      <c r="G80" s="11"/>
      <c r="H80" s="11"/>
      <c r="I80" s="45"/>
      <c r="J80" s="13"/>
      <c r="K80">
        <f t="shared" si="1"/>
        <v>0</v>
      </c>
      <c r="L80">
        <v>1</v>
      </c>
      <c r="M80">
        <v>1</v>
      </c>
    </row>
    <row r="81" spans="1:13" ht="15">
      <c r="A81" s="5"/>
      <c r="B81" s="10" t="s">
        <v>86</v>
      </c>
      <c r="C81" s="11"/>
      <c r="D81" s="11"/>
      <c r="E81" s="11"/>
      <c r="F81" s="12"/>
      <c r="G81" s="11"/>
      <c r="H81" s="11"/>
      <c r="I81" s="45"/>
      <c r="J81" s="13"/>
      <c r="K81">
        <f t="shared" si="1"/>
        <v>0</v>
      </c>
      <c r="L81">
        <v>1</v>
      </c>
      <c r="M81">
        <v>1</v>
      </c>
    </row>
    <row r="82" spans="1:13" ht="15">
      <c r="A82" s="5" t="s">
        <v>87</v>
      </c>
      <c r="B82" s="10" t="s">
        <v>88</v>
      </c>
      <c r="C82" s="11"/>
      <c r="D82" s="11"/>
      <c r="E82" s="11"/>
      <c r="F82" s="12"/>
      <c r="G82" s="11"/>
      <c r="H82" s="11"/>
      <c r="I82" s="45"/>
      <c r="J82" s="13"/>
      <c r="K82">
        <f t="shared" si="1"/>
        <v>0</v>
      </c>
      <c r="L82">
        <v>1</v>
      </c>
      <c r="M82">
        <v>1</v>
      </c>
    </row>
    <row r="83" spans="1:13" ht="15">
      <c r="A83" s="5"/>
      <c r="B83" s="10" t="s">
        <v>86</v>
      </c>
      <c r="C83" s="11"/>
      <c r="D83" s="11"/>
      <c r="E83" s="11"/>
      <c r="F83" s="12"/>
      <c r="G83" s="11"/>
      <c r="H83" s="11"/>
      <c r="I83" s="45"/>
      <c r="J83" s="13"/>
      <c r="K83">
        <f t="shared" si="1"/>
        <v>0</v>
      </c>
      <c r="L83">
        <v>1</v>
      </c>
      <c r="M83">
        <v>1</v>
      </c>
    </row>
    <row r="84" spans="1:13" ht="15">
      <c r="A84" s="5" t="s">
        <v>89</v>
      </c>
      <c r="B84" s="10" t="s">
        <v>90</v>
      </c>
      <c r="C84" s="11"/>
      <c r="D84" s="11"/>
      <c r="E84" s="11"/>
      <c r="F84" s="12"/>
      <c r="G84" s="11"/>
      <c r="H84" s="11"/>
      <c r="I84" s="45"/>
      <c r="J84" s="13"/>
      <c r="K84">
        <f t="shared" si="1"/>
        <v>0</v>
      </c>
      <c r="L84">
        <v>1</v>
      </c>
      <c r="M84">
        <v>1</v>
      </c>
    </row>
    <row r="85" spans="1:13" ht="15">
      <c r="A85" s="5"/>
      <c r="B85" s="10" t="s">
        <v>91</v>
      </c>
      <c r="C85" s="11"/>
      <c r="D85" s="11"/>
      <c r="E85" s="11"/>
      <c r="F85" s="12"/>
      <c r="G85" s="11"/>
      <c r="H85" s="11"/>
      <c r="I85" s="45"/>
      <c r="J85" s="13"/>
      <c r="K85">
        <f t="shared" si="1"/>
        <v>0</v>
      </c>
      <c r="L85">
        <v>1</v>
      </c>
      <c r="M85">
        <v>1</v>
      </c>
    </row>
    <row r="86" spans="1:13" ht="15">
      <c r="A86" s="5" t="s">
        <v>92</v>
      </c>
      <c r="B86" s="10" t="s">
        <v>93</v>
      </c>
      <c r="C86" s="11"/>
      <c r="D86" s="11"/>
      <c r="E86" s="11"/>
      <c r="F86" s="12"/>
      <c r="G86" s="11"/>
      <c r="H86" s="11"/>
      <c r="I86" s="45"/>
      <c r="J86" s="13"/>
      <c r="K86">
        <f t="shared" si="1"/>
        <v>0</v>
      </c>
      <c r="L86">
        <v>1</v>
      </c>
      <c r="M86">
        <v>1</v>
      </c>
    </row>
    <row r="87" spans="1:13" ht="15.75" thickBot="1">
      <c r="A87" s="14"/>
      <c r="B87" s="15" t="s">
        <v>94</v>
      </c>
      <c r="C87" s="16"/>
      <c r="D87" s="16"/>
      <c r="E87" s="16"/>
      <c r="F87" s="17"/>
      <c r="G87" s="16"/>
      <c r="H87" s="16"/>
      <c r="I87" s="46"/>
      <c r="J87" s="18"/>
      <c r="K87">
        <f t="shared" si="1"/>
        <v>0</v>
      </c>
      <c r="L87">
        <v>1</v>
      </c>
      <c r="M87">
        <v>1</v>
      </c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</sheetData>
  <sheetProtection/>
  <autoFilter ref="A1:K87"/>
  <printOptions verticalCentered="1"/>
  <pageMargins left="0.4" right="0.4" top="0.92" bottom="0.52" header="0.3" footer="0.31"/>
  <pageSetup fitToHeight="2" orientation="landscape" scale="70" r:id="rId3"/>
  <headerFooter alignWithMargins="0">
    <oddHeader>&amp;C&amp;"Times New Roman,Bold Italic"&amp;28U.S. Coin Type Set
&amp;18The Dansco 7070 Album</oddHeader>
    <oddFooter>&amp;C&amp;"Times New Roman,Bold Italic"Page &amp;P of &amp;N</oddFooter>
  </headerFooter>
  <rowBreaks count="1" manualBreakCount="1">
    <brk id="49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" sqref="B1"/>
    </sheetView>
  </sheetViews>
  <sheetFormatPr defaultColWidth="14.7109375" defaultRowHeight="12.75"/>
  <cols>
    <col min="1" max="1" width="14.57421875" style="31" customWidth="1"/>
    <col min="2" max="2" width="28.57421875" style="0" customWidth="1"/>
    <col min="3" max="3" width="16.421875" style="30" customWidth="1"/>
    <col min="4" max="4" width="3.8515625" style="0" hidden="1" customWidth="1"/>
  </cols>
  <sheetData>
    <row r="1" spans="1:3" ht="15">
      <c r="A1" s="36" t="s">
        <v>5</v>
      </c>
      <c r="B1" s="40" t="s">
        <v>95</v>
      </c>
      <c r="C1" s="32"/>
    </row>
    <row r="2" spans="1:3" ht="15.75" thickBot="1">
      <c r="A2" s="37"/>
      <c r="B2" s="41"/>
      <c r="C2" s="33"/>
    </row>
    <row r="3" spans="1:3" ht="15">
      <c r="A3" s="36" t="s">
        <v>106</v>
      </c>
      <c r="B3" s="40" t="s">
        <v>104</v>
      </c>
      <c r="C3" s="32">
        <f>SUM(Detail!L2:L77)</f>
        <v>76</v>
      </c>
    </row>
    <row r="4" spans="1:4" ht="15.75" thickBot="1">
      <c r="A4" s="38"/>
      <c r="B4" s="66" t="s">
        <v>105</v>
      </c>
      <c r="C4" s="67">
        <f>IF(ISERROR(D4),0,D4)</f>
        <v>10</v>
      </c>
      <c r="D4">
        <f>SUM(Detail!M78:M87)</f>
        <v>10</v>
      </c>
    </row>
    <row r="5" spans="1:3" ht="15.75" thickTop="1">
      <c r="A5" s="39"/>
      <c r="B5" s="68" t="s">
        <v>102</v>
      </c>
      <c r="C5" s="69">
        <f>SUM(C3:C4)</f>
        <v>86</v>
      </c>
    </row>
    <row r="6" spans="1:3" ht="15.75" thickBot="1">
      <c r="A6" s="39"/>
      <c r="B6" s="42"/>
      <c r="C6" s="34"/>
    </row>
    <row r="7" spans="1:3" ht="15">
      <c r="A7" s="36" t="s">
        <v>100</v>
      </c>
      <c r="B7" s="40" t="s">
        <v>103</v>
      </c>
      <c r="C7" s="32">
        <f>C3-SUM(Detail!K2:K77)</f>
        <v>76</v>
      </c>
    </row>
    <row r="8" spans="1:3" ht="15.75" thickBot="1">
      <c r="A8" s="38"/>
      <c r="B8" s="66" t="s">
        <v>97</v>
      </c>
      <c r="C8" s="67">
        <f>IF(ISERROR(D4),0,C4-SUM(Detail!K78:K87))</f>
        <v>10</v>
      </c>
    </row>
    <row r="9" spans="1:3" ht="15.75" thickTop="1">
      <c r="A9" s="38"/>
      <c r="B9" s="64" t="s">
        <v>98</v>
      </c>
      <c r="C9" s="65">
        <f>IF(ISERROR(D4),C7,SUM(C7:C8))</f>
        <v>86</v>
      </c>
    </row>
    <row r="10" spans="1:3" ht="15.75" thickBot="1">
      <c r="A10" s="37"/>
      <c r="B10" s="41"/>
      <c r="C10" s="33"/>
    </row>
    <row r="11" spans="1:3" ht="15">
      <c r="A11" s="36" t="s">
        <v>101</v>
      </c>
      <c r="B11" s="40" t="s">
        <v>99</v>
      </c>
      <c r="C11" s="32">
        <f>SUM(Detail!K2:K87)</f>
        <v>0</v>
      </c>
    </row>
    <row r="12" spans="1:3" ht="15.75" thickBot="1">
      <c r="A12" s="37"/>
      <c r="B12" s="41" t="s">
        <v>96</v>
      </c>
      <c r="C12" s="35">
        <f>SUM(Detail!I2:I87)</f>
        <v>0</v>
      </c>
    </row>
  </sheetData>
  <sheetProtection/>
  <printOptions/>
  <pageMargins left="0.75" right="0.75" top="1" bottom="1" header="0.5" footer="0.5"/>
  <pageSetup orientation="portrait" paperSize="9"/>
  <ignoredErrors>
    <ignoredError sqref="C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</dc:creator>
  <cp:keywords/>
  <dc:description/>
  <cp:lastModifiedBy>lenovo-pc</cp:lastModifiedBy>
  <cp:lastPrinted>2007-07-05T04:55:46Z</cp:lastPrinted>
  <dcterms:created xsi:type="dcterms:W3CDTF">2007-06-27T04:01:27Z</dcterms:created>
  <dcterms:modified xsi:type="dcterms:W3CDTF">2017-12-14T10:31:00Z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1279300568</vt:i4>
  </property>
  <property fmtid="{D5CDD505-2E9C-101B-9397-08002B2CF9AE}" pid="3" name="_EmailSubject">
    <vt:lpwstr>version 3 of the 7070 spreadsheet</vt:lpwstr>
  </property>
  <property fmtid="{D5CDD505-2E9C-101B-9397-08002B2CF9AE}" pid="4" name="_AuthorEmail">
    <vt:lpwstr>frodaddy@bellsouth.net</vt:lpwstr>
  </property>
  <property fmtid="{D5CDD505-2E9C-101B-9397-08002B2CF9AE}" pid="5" name="_AuthorEmailDisplayName">
    <vt:lpwstr>FroDaddy</vt:lpwstr>
  </property>
  <property fmtid="{D5CDD505-2E9C-101B-9397-08002B2CF9AE}" pid="6" name="_ReviewingToolsShownOnce">
    <vt:lpwstr/>
  </property>
</Properties>
</file>